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f3\fam\FRANCEAGRIMER\ENTITE\SG\SPSA\_COMMUN\MARCHES 2025\SG - SI - Prestations de Tierce recette applicative (TRA 2025)\1. documents préparatoires\6. RELECTURE ML V1.1\"/>
    </mc:Choice>
  </mc:AlternateContent>
  <bookViews>
    <workbookView xWindow="0" yWindow="0" windowWidth="28800" windowHeight="13815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8" i="1" l="1"/>
  <c r="P30" i="1" l="1"/>
  <c r="O30" i="1"/>
  <c r="N30" i="1"/>
  <c r="M30" i="1"/>
  <c r="P29" i="1"/>
  <c r="O29" i="1"/>
  <c r="N29" i="1"/>
  <c r="M29" i="1"/>
  <c r="P28" i="1"/>
  <c r="O28" i="1"/>
  <c r="N28" i="1"/>
  <c r="M28" i="1"/>
  <c r="P27" i="1"/>
  <c r="O27" i="1"/>
  <c r="N27" i="1"/>
  <c r="M27" i="1"/>
  <c r="P26" i="1"/>
  <c r="O26" i="1"/>
  <c r="N26" i="1"/>
  <c r="M26" i="1"/>
  <c r="P25" i="1"/>
  <c r="O25" i="1"/>
  <c r="N25" i="1"/>
  <c r="M25" i="1"/>
  <c r="P24" i="1"/>
  <c r="O24" i="1"/>
  <c r="N24" i="1"/>
  <c r="M24" i="1"/>
  <c r="Q24" i="1" s="1"/>
  <c r="P23" i="1"/>
  <c r="O23" i="1"/>
  <c r="N23" i="1"/>
  <c r="M23" i="1"/>
  <c r="P22" i="1"/>
  <c r="O22" i="1"/>
  <c r="N22" i="1"/>
  <c r="M22" i="1"/>
  <c r="P21" i="1"/>
  <c r="O21" i="1"/>
  <c r="N21" i="1"/>
  <c r="M21" i="1"/>
  <c r="P20" i="1"/>
  <c r="O20" i="1"/>
  <c r="N20" i="1"/>
  <c r="M20" i="1"/>
  <c r="Q20" i="1" s="1"/>
  <c r="P19" i="1"/>
  <c r="O19" i="1"/>
  <c r="N19" i="1"/>
  <c r="M19" i="1"/>
  <c r="P18" i="1"/>
  <c r="O18" i="1"/>
  <c r="N18" i="1"/>
  <c r="M18" i="1"/>
  <c r="P17" i="1"/>
  <c r="O17" i="1"/>
  <c r="N17" i="1"/>
  <c r="M17" i="1"/>
  <c r="P16" i="1"/>
  <c r="O16" i="1"/>
  <c r="N16" i="1"/>
  <c r="M16" i="1"/>
  <c r="Q16" i="1" s="1"/>
  <c r="P15" i="1"/>
  <c r="O15" i="1"/>
  <c r="N15" i="1"/>
  <c r="M15" i="1"/>
  <c r="P14" i="1"/>
  <c r="O14" i="1"/>
  <c r="N14" i="1"/>
  <c r="M14" i="1"/>
  <c r="P13" i="1"/>
  <c r="O13" i="1"/>
  <c r="N13" i="1"/>
  <c r="M13" i="1"/>
  <c r="P12" i="1"/>
  <c r="O12" i="1"/>
  <c r="N12" i="1"/>
  <c r="M12" i="1"/>
  <c r="Q12" i="1" s="1"/>
  <c r="P11" i="1"/>
  <c r="O11" i="1"/>
  <c r="N11" i="1"/>
  <c r="M11" i="1"/>
  <c r="P10" i="1"/>
  <c r="O10" i="1"/>
  <c r="N10" i="1"/>
  <c r="M10" i="1"/>
  <c r="P9" i="1"/>
  <c r="O9" i="1"/>
  <c r="N9" i="1"/>
  <c r="M9" i="1"/>
  <c r="P8" i="1"/>
  <c r="O8" i="1"/>
  <c r="N8" i="1"/>
  <c r="Q9" i="1" l="1"/>
  <c r="Q13" i="1"/>
  <c r="Q17" i="1"/>
  <c r="Q21" i="1"/>
  <c r="Q25" i="1"/>
  <c r="Q29" i="1"/>
  <c r="Q30" i="1"/>
  <c r="Q11" i="1"/>
  <c r="Q15" i="1"/>
  <c r="Q19" i="1"/>
  <c r="Q23" i="1"/>
  <c r="Q27" i="1"/>
  <c r="Q28" i="1"/>
  <c r="M33" i="1"/>
  <c r="M34" i="1" s="1"/>
  <c r="Q18" i="1"/>
  <c r="Q22" i="1"/>
  <c r="Q26" i="1"/>
  <c r="Q14" i="1"/>
  <c r="O33" i="1"/>
  <c r="O34" i="1" s="1"/>
  <c r="Q10" i="1"/>
  <c r="P33" i="1"/>
  <c r="P34" i="1" s="1"/>
  <c r="N33" i="1"/>
  <c r="Q8" i="1"/>
  <c r="Q33" i="1" l="1"/>
  <c r="N34" i="1"/>
  <c r="Q34" i="1" l="1"/>
</calcChain>
</file>

<file path=xl/sharedStrings.xml><?xml version="1.0" encoding="utf-8"?>
<sst xmlns="http://schemas.openxmlformats.org/spreadsheetml/2006/main" count="106" uniqueCount="61">
  <si>
    <t>Renseigner uniquement les cellules sans couleur de remplissage (fond blanc)</t>
  </si>
  <si>
    <t>Unité d'œuvre</t>
  </si>
  <si>
    <t>Volumétrie UO</t>
  </si>
  <si>
    <t>Prix forfaitaire</t>
  </si>
  <si>
    <t>Eléments financiers</t>
  </si>
  <si>
    <t>Libéllé</t>
  </si>
  <si>
    <t>Niveau 
complexité</t>
  </si>
  <si>
    <t>Définition CCTP</t>
  </si>
  <si>
    <t>Code 
UO</t>
  </si>
  <si>
    <t>Année 1</t>
  </si>
  <si>
    <t>Année 2</t>
  </si>
  <si>
    <t>Année 3</t>
  </si>
  <si>
    <t>Année 4</t>
  </si>
  <si>
    <t>HT</t>
  </si>
  <si>
    <t>Total/4ans</t>
  </si>
  <si>
    <t>Initialisation du marché</t>
  </si>
  <si>
    <t>-</t>
  </si>
  <si>
    <t>Pas de niveau de complexité</t>
  </si>
  <si>
    <t>INITTRA</t>
  </si>
  <si>
    <t>Prestation de Pilotage et suivi</t>
  </si>
  <si>
    <t>PILOTTRA</t>
  </si>
  <si>
    <t>Prise de connaissance du contexte et de la documentation existante</t>
  </si>
  <si>
    <t>Simple</t>
  </si>
  <si>
    <t>Délai maximum de réalisation : 1 semaine</t>
  </si>
  <si>
    <t>PRISEDECO.S</t>
  </si>
  <si>
    <t>Moyen</t>
  </si>
  <si>
    <t>Délai maximum de réalisation : 2 semaines</t>
  </si>
  <si>
    <t>PRISEDECO.M</t>
  </si>
  <si>
    <t>Complexe</t>
  </si>
  <si>
    <t>Délai maximum de réalisation : 4 semaines</t>
  </si>
  <si>
    <t>PRISEDECO.C</t>
  </si>
  <si>
    <t>Transfert de connaissance (sortie du périmètre de TRA)</t>
  </si>
  <si>
    <t>TRANSFDECO.S</t>
  </si>
  <si>
    <t>TRANSFDECO.M</t>
  </si>
  <si>
    <t>TRANSFDECO.C</t>
  </si>
  <si>
    <t>Préparation de la recette.</t>
  </si>
  <si>
    <t>PREPARECET.S</t>
  </si>
  <si>
    <t>PREPARECET.M</t>
  </si>
  <si>
    <t>PREPARECET.C</t>
  </si>
  <si>
    <t>Réalisation d’une campagne de tests et reporting</t>
  </si>
  <si>
    <t>REALCAMP.S</t>
  </si>
  <si>
    <t>REALCAMP.M</t>
  </si>
  <si>
    <t>Délai maximum de réalisation : 3 semaines</t>
  </si>
  <si>
    <t>REALCAMP.C</t>
  </si>
  <si>
    <t>Automatisation des tests - Préparation</t>
  </si>
  <si>
    <t>AUTOPREPA.S</t>
  </si>
  <si>
    <t>AUTOPREPA.M</t>
  </si>
  <si>
    <t>AUTOPREPA.C</t>
  </si>
  <si>
    <t>Automatisation des tests - Exécution et reporting</t>
  </si>
  <si>
    <t>AUTOEXC.S</t>
  </si>
  <si>
    <t>AUTOEXC.M</t>
  </si>
  <si>
    <t>AUTOEXC.C</t>
  </si>
  <si>
    <t>Conseil ponctuel dans le domaine des tests</t>
  </si>
  <si>
    <t>CONSEILTEST.S</t>
  </si>
  <si>
    <t>CONSEILTEST.M</t>
  </si>
  <si>
    <t>CONSEILTEST.C</t>
  </si>
  <si>
    <t>Total/
4 ans</t>
  </si>
  <si>
    <t>Total HT</t>
  </si>
  <si>
    <t>Total TTC</t>
  </si>
  <si>
    <t>DQE (Détail Quantitatif Estimatif)</t>
  </si>
  <si>
    <t>Nom de l'entreprise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</si>
</sst>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i/>
      <sz val="16"/>
      <color theme="8"/>
      <name val="Arial"/>
      <family val="2"/>
    </font>
    <font>
      <b/>
      <sz val="9"/>
      <color indexed="8"/>
      <name val="Tahoma"/>
      <family val="2"/>
    </font>
    <font>
      <sz val="10"/>
      <name val="Tahoma"/>
      <family val="2"/>
    </font>
    <font>
      <sz val="9"/>
      <color indexed="8"/>
      <name val="Tahoma"/>
      <family val="2"/>
    </font>
    <font>
      <sz val="8"/>
      <name val="Tahoma"/>
      <family val="2"/>
    </font>
    <font>
      <sz val="10"/>
      <color theme="0"/>
      <name val="Tahoma"/>
      <family val="2"/>
    </font>
    <font>
      <b/>
      <sz val="8"/>
      <name val="Tahoma"/>
      <family val="2"/>
    </font>
    <font>
      <sz val="14"/>
      <name val="Tahoma"/>
      <family val="2"/>
    </font>
    <font>
      <sz val="8"/>
      <color theme="0"/>
      <name val="Tahoma"/>
      <family val="2"/>
    </font>
    <font>
      <sz val="10"/>
      <color indexed="8"/>
      <name val="Tahoma"/>
      <family val="2"/>
    </font>
    <font>
      <sz val="10"/>
      <color theme="8"/>
      <name val="Tahoma"/>
      <family val="2"/>
    </font>
    <font>
      <sz val="10"/>
      <color theme="1"/>
      <name val="Tahoma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color indexed="8"/>
      <name val="Tahoma"/>
      <family val="2"/>
    </font>
    <font>
      <sz val="12"/>
      <color theme="8"/>
      <name val="Calibri"/>
      <family val="2"/>
      <scheme val="minor"/>
    </font>
    <font>
      <sz val="12"/>
      <name val="Tahoma"/>
      <family val="2"/>
    </font>
    <font>
      <b/>
      <sz val="10"/>
      <color theme="1"/>
      <name val="Tahoma"/>
      <family val="2"/>
    </font>
    <font>
      <i/>
      <sz val="9"/>
      <color indexed="8"/>
      <name val="Tahoma"/>
      <family val="2"/>
    </font>
    <font>
      <b/>
      <sz val="12"/>
      <color indexed="8"/>
      <name val="Tahoma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7" fillId="0" borderId="0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top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top" wrapText="1"/>
    </xf>
    <xf numFmtId="0" fontId="17" fillId="6" borderId="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top" wrapText="1"/>
    </xf>
    <xf numFmtId="0" fontId="14" fillId="3" borderId="8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vertical="center" wrapText="1"/>
    </xf>
    <xf numFmtId="0" fontId="18" fillId="4" borderId="0" xfId="0" applyFont="1" applyFill="1" applyAlignment="1">
      <alignment vertical="center" wrapText="1"/>
    </xf>
    <xf numFmtId="0" fontId="16" fillId="6" borderId="9" xfId="0" applyFont="1" applyFill="1" applyBorder="1" applyAlignment="1">
      <alignment vertical="center" wrapText="1"/>
    </xf>
    <xf numFmtId="0" fontId="16" fillId="6" borderId="10" xfId="0" quotePrefix="1" applyFont="1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vertical="center" wrapText="1"/>
    </xf>
    <xf numFmtId="0" fontId="16" fillId="6" borderId="10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vertical="center" wrapText="1"/>
    </xf>
    <xf numFmtId="3" fontId="19" fillId="6" borderId="10" xfId="0" applyNumberFormat="1" applyFont="1" applyFill="1" applyBorder="1" applyAlignment="1">
      <alignment vertical="center"/>
    </xf>
    <xf numFmtId="3" fontId="7" fillId="4" borderId="6" xfId="0" applyNumberFormat="1" applyFont="1" applyFill="1" applyBorder="1" applyAlignment="1">
      <alignment horizontal="right" vertical="center" wrapText="1"/>
    </xf>
    <xf numFmtId="4" fontId="19" fillId="6" borderId="10" xfId="1" applyNumberFormat="1" applyFont="1" applyFill="1" applyBorder="1" applyAlignment="1">
      <alignment vertical="center" wrapText="1"/>
    </xf>
    <xf numFmtId="0" fontId="16" fillId="6" borderId="11" xfId="0" applyFont="1" applyFill="1" applyBorder="1" applyAlignment="1">
      <alignment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20" fillId="4" borderId="0" xfId="0" applyFont="1" applyFill="1" applyBorder="1" applyAlignment="1">
      <alignment vertical="center" wrapText="1"/>
    </xf>
    <xf numFmtId="0" fontId="20" fillId="4" borderId="0" xfId="0" applyFont="1" applyFill="1" applyBorder="1" applyAlignment="1">
      <alignment horizontal="right" vertical="center" wrapText="1"/>
    </xf>
    <xf numFmtId="0" fontId="15" fillId="6" borderId="5" xfId="0" applyFont="1" applyFill="1" applyBorder="1" applyAlignment="1">
      <alignment vertical="center"/>
    </xf>
    <xf numFmtId="0" fontId="15" fillId="6" borderId="13" xfId="0" applyFont="1" applyFill="1" applyBorder="1" applyAlignment="1">
      <alignment horizontal="left" vertical="center" wrapText="1"/>
    </xf>
    <xf numFmtId="0" fontId="16" fillId="6" borderId="13" xfId="0" applyFont="1" applyFill="1" applyBorder="1" applyAlignment="1">
      <alignment horizontal="center" vertical="center" wrapText="1"/>
    </xf>
    <xf numFmtId="3" fontId="19" fillId="6" borderId="13" xfId="0" applyNumberFormat="1" applyFont="1" applyFill="1" applyBorder="1" applyAlignment="1">
      <alignment vertical="center"/>
    </xf>
    <xf numFmtId="4" fontId="19" fillId="6" borderId="13" xfId="1" applyNumberFormat="1" applyFont="1" applyFill="1" applyBorder="1" applyAlignment="1">
      <alignment vertical="center" wrapText="1"/>
    </xf>
    <xf numFmtId="0" fontId="15" fillId="6" borderId="5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center" vertical="center" wrapText="1"/>
    </xf>
    <xf numFmtId="3" fontId="19" fillId="6" borderId="5" xfId="0" applyNumberFormat="1" applyFont="1" applyFill="1" applyBorder="1" applyAlignment="1">
      <alignment vertical="center"/>
    </xf>
    <xf numFmtId="4" fontId="19" fillId="6" borderId="5" xfId="1" applyNumberFormat="1" applyFont="1" applyFill="1" applyBorder="1" applyAlignment="1">
      <alignment vertical="center" wrapText="1"/>
    </xf>
    <xf numFmtId="0" fontId="15" fillId="6" borderId="16" xfId="0" applyFont="1" applyFill="1" applyBorder="1" applyAlignment="1">
      <alignment vertical="center"/>
    </xf>
    <xf numFmtId="0" fontId="15" fillId="6" borderId="16" xfId="0" applyFont="1" applyFill="1" applyBorder="1" applyAlignment="1">
      <alignment vertical="center" wrapText="1"/>
    </xf>
    <xf numFmtId="0" fontId="16" fillId="6" borderId="16" xfId="0" applyFont="1" applyFill="1" applyBorder="1" applyAlignment="1">
      <alignment horizontal="center" vertical="center" wrapText="1"/>
    </xf>
    <xf numFmtId="3" fontId="19" fillId="6" borderId="16" xfId="0" applyNumberFormat="1" applyFont="1" applyFill="1" applyBorder="1" applyAlignment="1">
      <alignment vertical="center"/>
    </xf>
    <xf numFmtId="4" fontId="19" fillId="6" borderId="16" xfId="1" applyNumberFormat="1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6" fillId="4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17" xfId="0" applyFont="1" applyFill="1" applyBorder="1" applyAlignment="1">
      <alignment horizontal="center" vertical="center" wrapText="1"/>
    </xf>
    <xf numFmtId="0" fontId="21" fillId="5" borderId="8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22" fillId="6" borderId="5" xfId="0" applyNumberFormat="1" applyFont="1" applyFill="1" applyBorder="1" applyAlignment="1">
      <alignment horizontal="center" vertical="center" wrapText="1"/>
    </xf>
    <xf numFmtId="4" fontId="23" fillId="3" borderId="5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23" fillId="0" borderId="5" xfId="0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" fontId="22" fillId="0" borderId="18" xfId="0" applyNumberFormat="1" applyFont="1" applyFill="1" applyBorder="1" applyAlignment="1">
      <alignment horizontal="center" vertical="center" wrapText="1"/>
    </xf>
    <xf numFmtId="4" fontId="23" fillId="0" borderId="18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6" borderId="11" xfId="0" applyFont="1" applyFill="1" applyBorder="1" applyAlignment="1">
      <alignment vertical="center" wrapText="1"/>
    </xf>
    <xf numFmtId="0" fontId="15" fillId="6" borderId="14" xfId="0" applyFont="1" applyFill="1" applyBorder="1" applyAlignment="1">
      <alignment vertical="center" wrapText="1"/>
    </xf>
    <xf numFmtId="0" fontId="15" fillId="6" borderId="15" xfId="0" applyFont="1" applyFill="1" applyBorder="1" applyAlignment="1">
      <alignment vertical="center" wrapText="1"/>
    </xf>
    <xf numFmtId="0" fontId="15" fillId="6" borderId="11" xfId="0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horizontal="left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5" fillId="6" borderId="1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24" fillId="0" borderId="5" xfId="0" applyFont="1" applyBorder="1"/>
    <xf numFmtId="9" fontId="18" fillId="0" borderId="10" xfId="1" applyFont="1" applyFill="1" applyBorder="1" applyAlignment="1" applyProtection="1">
      <alignment horizontal="center" vertical="center" wrapText="1"/>
      <protection locked="0"/>
    </xf>
    <xf numFmtId="9" fontId="18" fillId="0" borderId="13" xfId="1" applyFont="1" applyFill="1" applyBorder="1" applyAlignment="1" applyProtection="1">
      <alignment horizontal="center" vertical="center" wrapText="1"/>
      <protection locked="0"/>
    </xf>
    <xf numFmtId="9" fontId="18" fillId="0" borderId="5" xfId="1" applyFont="1" applyFill="1" applyBorder="1" applyAlignment="1" applyProtection="1">
      <alignment horizontal="center" vertical="center" wrapText="1"/>
      <protection locked="0"/>
    </xf>
    <xf numFmtId="9" fontId="18" fillId="0" borderId="16" xfId="1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zoomScale="130" zoomScaleNormal="130" workbookViewId="0">
      <selection activeCell="B4" sqref="B4:E4"/>
    </sheetView>
  </sheetViews>
  <sheetFormatPr baseColWidth="10" defaultRowHeight="15" x14ac:dyDescent="0.25"/>
  <cols>
    <col min="1" max="1" width="27" customWidth="1"/>
    <col min="2" max="2" width="20.140625" customWidth="1"/>
    <col min="3" max="3" width="15.7109375" customWidth="1"/>
    <col min="4" max="4" width="24.85546875" customWidth="1"/>
    <col min="5" max="5" width="20.140625" customWidth="1"/>
  </cols>
  <sheetData>
    <row r="1" spans="1:17" ht="20.25" x14ac:dyDescent="0.25">
      <c r="A1" s="80" t="s">
        <v>59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1"/>
      <c r="P1" s="1"/>
      <c r="Q1" s="1"/>
    </row>
    <row r="2" spans="1:17" ht="20.25" x14ac:dyDescent="0.25">
      <c r="A2" s="81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1"/>
      <c r="P2" s="1"/>
      <c r="Q2" s="1"/>
    </row>
    <row r="3" spans="1:17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89" t="s">
        <v>60</v>
      </c>
      <c r="B4" s="94"/>
      <c r="C4" s="94"/>
      <c r="D4" s="94"/>
      <c r="E4" s="94"/>
      <c r="F4" s="9"/>
      <c r="G4" s="9"/>
      <c r="H4" s="9"/>
      <c r="I4" s="9"/>
      <c r="J4" s="8"/>
      <c r="K4" s="10"/>
      <c r="L4" s="7"/>
      <c r="M4" s="7"/>
      <c r="N4" s="7"/>
      <c r="O4" s="7"/>
      <c r="P4" s="7"/>
      <c r="Q4" s="7"/>
    </row>
    <row r="5" spans="1:17" ht="18" x14ac:dyDescent="0.25">
      <c r="A5" s="8"/>
      <c r="B5" s="8"/>
      <c r="C5" s="8"/>
      <c r="D5" s="8"/>
      <c r="E5" s="8"/>
      <c r="F5" s="11"/>
      <c r="G5" s="9"/>
      <c r="H5" s="9"/>
      <c r="I5" s="9"/>
      <c r="J5" s="8"/>
      <c r="K5" s="10"/>
      <c r="L5" s="12"/>
      <c r="M5" s="12"/>
      <c r="N5" s="12"/>
      <c r="O5" s="12"/>
      <c r="P5" s="12"/>
      <c r="Q5" s="12"/>
    </row>
    <row r="6" spans="1:17" ht="25.5" x14ac:dyDescent="0.25">
      <c r="A6" s="13"/>
      <c r="B6" s="83" t="s">
        <v>1</v>
      </c>
      <c r="C6" s="84"/>
      <c r="D6" s="84"/>
      <c r="E6" s="85"/>
      <c r="F6" s="14"/>
      <c r="G6" s="86" t="s">
        <v>2</v>
      </c>
      <c r="H6" s="86"/>
      <c r="I6" s="86"/>
      <c r="J6" s="86"/>
      <c r="K6" s="15"/>
      <c r="L6" s="16" t="s">
        <v>3</v>
      </c>
      <c r="M6" s="87" t="s">
        <v>4</v>
      </c>
      <c r="N6" s="87"/>
      <c r="O6" s="87"/>
      <c r="P6" s="87"/>
      <c r="Q6" s="88"/>
    </row>
    <row r="7" spans="1:17" ht="70.5" customHeight="1" thickBot="1" x14ac:dyDescent="0.3">
      <c r="A7" s="17"/>
      <c r="B7" s="18" t="s">
        <v>5</v>
      </c>
      <c r="C7" s="19" t="s">
        <v>6</v>
      </c>
      <c r="D7" s="19" t="s">
        <v>7</v>
      </c>
      <c r="E7" s="20" t="s">
        <v>8</v>
      </c>
      <c r="F7" s="21"/>
      <c r="G7" s="22" t="s">
        <v>9</v>
      </c>
      <c r="H7" s="22" t="s">
        <v>10</v>
      </c>
      <c r="I7" s="22" t="s">
        <v>11</v>
      </c>
      <c r="J7" s="22" t="s">
        <v>12</v>
      </c>
      <c r="K7" s="23"/>
      <c r="L7" s="24" t="s">
        <v>13</v>
      </c>
      <c r="M7" s="25" t="s">
        <v>9</v>
      </c>
      <c r="N7" s="26" t="s">
        <v>10</v>
      </c>
      <c r="O7" s="26" t="s">
        <v>11</v>
      </c>
      <c r="P7" s="26" t="s">
        <v>12</v>
      </c>
      <c r="Q7" s="27" t="s">
        <v>14</v>
      </c>
    </row>
    <row r="8" spans="1:17" ht="48" customHeight="1" thickBot="1" x14ac:dyDescent="0.3">
      <c r="A8" s="28"/>
      <c r="B8" s="29" t="s">
        <v>15</v>
      </c>
      <c r="C8" s="30" t="s">
        <v>16</v>
      </c>
      <c r="D8" s="31" t="s">
        <v>17</v>
      </c>
      <c r="E8" s="32" t="s">
        <v>18</v>
      </c>
      <c r="F8" s="33"/>
      <c r="G8" s="34">
        <v>1</v>
      </c>
      <c r="H8" s="34">
        <v>0</v>
      </c>
      <c r="I8" s="34">
        <v>0</v>
      </c>
      <c r="J8" s="34">
        <v>0</v>
      </c>
      <c r="K8" s="35"/>
      <c r="L8" s="90"/>
      <c r="M8" s="36">
        <f>L8*$G8</f>
        <v>0</v>
      </c>
      <c r="N8" s="36">
        <f>L8*$H8</f>
        <v>0</v>
      </c>
      <c r="O8" s="36">
        <f>L8*$I8</f>
        <v>0</v>
      </c>
      <c r="P8" s="36">
        <f>L8*$J8</f>
        <v>0</v>
      </c>
      <c r="Q8" s="36">
        <f>M8+N8+O8+P8</f>
        <v>0</v>
      </c>
    </row>
    <row r="9" spans="1:17" ht="48" customHeight="1" thickBot="1" x14ac:dyDescent="0.3">
      <c r="A9" s="28"/>
      <c r="B9" s="37" t="s">
        <v>19</v>
      </c>
      <c r="C9" s="30" t="s">
        <v>16</v>
      </c>
      <c r="D9" s="31" t="s">
        <v>17</v>
      </c>
      <c r="E9" s="38" t="s">
        <v>20</v>
      </c>
      <c r="F9" s="39"/>
      <c r="G9" s="34">
        <v>4</v>
      </c>
      <c r="H9" s="34">
        <v>4</v>
      </c>
      <c r="I9" s="34">
        <v>4</v>
      </c>
      <c r="J9" s="34">
        <v>4</v>
      </c>
      <c r="K9" s="40"/>
      <c r="L9" s="90"/>
      <c r="M9" s="36">
        <f>L9*$G9</f>
        <v>0</v>
      </c>
      <c r="N9" s="36">
        <f>L9*$H9</f>
        <v>0</v>
      </c>
      <c r="O9" s="36">
        <f>L9*$I9</f>
        <v>0</v>
      </c>
      <c r="P9" s="36">
        <f>L9*$J9</f>
        <v>0</v>
      </c>
      <c r="Q9" s="36">
        <f>M9+N9+O9+P9</f>
        <v>0</v>
      </c>
    </row>
    <row r="10" spans="1:17" ht="48" customHeight="1" x14ac:dyDescent="0.25">
      <c r="A10" s="28"/>
      <c r="B10" s="74" t="s">
        <v>21</v>
      </c>
      <c r="C10" s="41" t="s">
        <v>22</v>
      </c>
      <c r="D10" s="42" t="s">
        <v>23</v>
      </c>
      <c r="E10" s="43" t="s">
        <v>24</v>
      </c>
      <c r="F10" s="33"/>
      <c r="G10" s="44">
        <v>2</v>
      </c>
      <c r="H10" s="44">
        <v>0</v>
      </c>
      <c r="I10" s="44">
        <v>0</v>
      </c>
      <c r="J10" s="44">
        <v>0</v>
      </c>
      <c r="K10" s="35"/>
      <c r="L10" s="91"/>
      <c r="M10" s="45">
        <f t="shared" ref="M10:M30" si="0">L10*$G10</f>
        <v>0</v>
      </c>
      <c r="N10" s="45">
        <f t="shared" ref="N10:N30" si="1">L10*$H10</f>
        <v>0</v>
      </c>
      <c r="O10" s="45">
        <f t="shared" ref="O10:O13" si="2">L10*$I10</f>
        <v>0</v>
      </c>
      <c r="P10" s="45">
        <f t="shared" ref="P10:P30" si="3">L10*$J10</f>
        <v>0</v>
      </c>
      <c r="Q10" s="45">
        <f t="shared" ref="Q10:Q30" si="4">M10+N10+O10+P10</f>
        <v>0</v>
      </c>
    </row>
    <row r="11" spans="1:17" ht="48" customHeight="1" x14ac:dyDescent="0.25">
      <c r="A11" s="28"/>
      <c r="B11" s="75"/>
      <c r="C11" s="41" t="s">
        <v>25</v>
      </c>
      <c r="D11" s="46" t="s">
        <v>26</v>
      </c>
      <c r="E11" s="47" t="s">
        <v>27</v>
      </c>
      <c r="F11" s="33"/>
      <c r="G11" s="48">
        <v>1</v>
      </c>
      <c r="H11" s="48">
        <v>0</v>
      </c>
      <c r="I11" s="48">
        <v>0</v>
      </c>
      <c r="J11" s="48">
        <v>0</v>
      </c>
      <c r="K11" s="35"/>
      <c r="L11" s="92"/>
      <c r="M11" s="49">
        <f t="shared" si="0"/>
        <v>0</v>
      </c>
      <c r="N11" s="49">
        <f t="shared" si="1"/>
        <v>0</v>
      </c>
      <c r="O11" s="49">
        <f>L11*$I11</f>
        <v>0</v>
      </c>
      <c r="P11" s="49">
        <f t="shared" si="3"/>
        <v>0</v>
      </c>
      <c r="Q11" s="49">
        <f t="shared" si="4"/>
        <v>0</v>
      </c>
    </row>
    <row r="12" spans="1:17" ht="48" customHeight="1" thickBot="1" x14ac:dyDescent="0.3">
      <c r="A12" s="28"/>
      <c r="B12" s="76"/>
      <c r="C12" s="50" t="s">
        <v>28</v>
      </c>
      <c r="D12" s="51" t="s">
        <v>29</v>
      </c>
      <c r="E12" s="52" t="s">
        <v>30</v>
      </c>
      <c r="F12" s="33"/>
      <c r="G12" s="53">
        <v>4</v>
      </c>
      <c r="H12" s="53">
        <v>0</v>
      </c>
      <c r="I12" s="53">
        <v>0</v>
      </c>
      <c r="J12" s="53">
        <v>0</v>
      </c>
      <c r="K12" s="35"/>
      <c r="L12" s="93"/>
      <c r="M12" s="54">
        <f t="shared" si="0"/>
        <v>0</v>
      </c>
      <c r="N12" s="54">
        <f t="shared" si="1"/>
        <v>0</v>
      </c>
      <c r="O12" s="54">
        <f t="shared" si="2"/>
        <v>0</v>
      </c>
      <c r="P12" s="54">
        <f t="shared" si="3"/>
        <v>0</v>
      </c>
      <c r="Q12" s="54">
        <f t="shared" si="4"/>
        <v>0</v>
      </c>
    </row>
    <row r="13" spans="1:17" ht="48" customHeight="1" x14ac:dyDescent="0.25">
      <c r="A13" s="55"/>
      <c r="B13" s="71" t="s">
        <v>31</v>
      </c>
      <c r="C13" s="41" t="s">
        <v>22</v>
      </c>
      <c r="D13" s="42" t="s">
        <v>23</v>
      </c>
      <c r="E13" s="43" t="s">
        <v>32</v>
      </c>
      <c r="F13" s="39"/>
      <c r="G13" s="44">
        <v>0</v>
      </c>
      <c r="H13" s="44">
        <v>0</v>
      </c>
      <c r="I13" s="44">
        <v>0</v>
      </c>
      <c r="J13" s="44">
        <v>2</v>
      </c>
      <c r="K13" s="35"/>
      <c r="L13" s="91"/>
      <c r="M13" s="45">
        <f t="shared" si="0"/>
        <v>0</v>
      </c>
      <c r="N13" s="45">
        <f t="shared" si="1"/>
        <v>0</v>
      </c>
      <c r="O13" s="45">
        <f t="shared" si="2"/>
        <v>0</v>
      </c>
      <c r="P13" s="45">
        <f t="shared" si="3"/>
        <v>0</v>
      </c>
      <c r="Q13" s="45">
        <f t="shared" si="4"/>
        <v>0</v>
      </c>
    </row>
    <row r="14" spans="1:17" ht="48" customHeight="1" x14ac:dyDescent="0.25">
      <c r="A14" s="55"/>
      <c r="B14" s="72"/>
      <c r="C14" s="41" t="s">
        <v>25</v>
      </c>
      <c r="D14" s="46" t="s">
        <v>26</v>
      </c>
      <c r="E14" s="47" t="s">
        <v>33</v>
      </c>
      <c r="F14" s="56"/>
      <c r="G14" s="48">
        <v>0</v>
      </c>
      <c r="H14" s="48">
        <v>0</v>
      </c>
      <c r="I14" s="48">
        <v>0</v>
      </c>
      <c r="J14" s="48">
        <v>3</v>
      </c>
      <c r="K14" s="35"/>
      <c r="L14" s="92"/>
      <c r="M14" s="49">
        <f t="shared" si="0"/>
        <v>0</v>
      </c>
      <c r="N14" s="49">
        <f t="shared" si="1"/>
        <v>0</v>
      </c>
      <c r="O14" s="49">
        <f>L14*$I14</f>
        <v>0</v>
      </c>
      <c r="P14" s="49">
        <f t="shared" si="3"/>
        <v>0</v>
      </c>
      <c r="Q14" s="49">
        <f t="shared" si="4"/>
        <v>0</v>
      </c>
    </row>
    <row r="15" spans="1:17" ht="48" customHeight="1" thickBot="1" x14ac:dyDescent="0.3">
      <c r="A15" s="55"/>
      <c r="B15" s="73"/>
      <c r="C15" s="50" t="s">
        <v>28</v>
      </c>
      <c r="D15" s="51" t="s">
        <v>29</v>
      </c>
      <c r="E15" s="52" t="s">
        <v>34</v>
      </c>
      <c r="F15" s="56"/>
      <c r="G15" s="53">
        <v>0</v>
      </c>
      <c r="H15" s="53">
        <v>0</v>
      </c>
      <c r="I15" s="53">
        <v>0</v>
      </c>
      <c r="J15" s="53">
        <v>2</v>
      </c>
      <c r="K15" s="35"/>
      <c r="L15" s="93"/>
      <c r="M15" s="54">
        <f t="shared" si="0"/>
        <v>0</v>
      </c>
      <c r="N15" s="54">
        <f t="shared" si="1"/>
        <v>0</v>
      </c>
      <c r="O15" s="54">
        <f t="shared" ref="O15:O16" si="5">L15*$I15</f>
        <v>0</v>
      </c>
      <c r="P15" s="54">
        <f t="shared" si="3"/>
        <v>0</v>
      </c>
      <c r="Q15" s="54">
        <f t="shared" si="4"/>
        <v>0</v>
      </c>
    </row>
    <row r="16" spans="1:17" ht="48" customHeight="1" x14ac:dyDescent="0.25">
      <c r="A16" s="55"/>
      <c r="B16" s="77" t="s">
        <v>35</v>
      </c>
      <c r="C16" s="41" t="s">
        <v>22</v>
      </c>
      <c r="D16" s="42" t="s">
        <v>23</v>
      </c>
      <c r="E16" s="43" t="s">
        <v>36</v>
      </c>
      <c r="F16" s="56"/>
      <c r="G16" s="44">
        <v>5</v>
      </c>
      <c r="H16" s="44">
        <v>7</v>
      </c>
      <c r="I16" s="44">
        <v>7</v>
      </c>
      <c r="J16" s="44">
        <v>6</v>
      </c>
      <c r="K16" s="35"/>
      <c r="L16" s="91"/>
      <c r="M16" s="45">
        <f t="shared" si="0"/>
        <v>0</v>
      </c>
      <c r="N16" s="45">
        <f t="shared" si="1"/>
        <v>0</v>
      </c>
      <c r="O16" s="45">
        <f t="shared" si="5"/>
        <v>0</v>
      </c>
      <c r="P16" s="45">
        <f t="shared" si="3"/>
        <v>0</v>
      </c>
      <c r="Q16" s="45">
        <f t="shared" si="4"/>
        <v>0</v>
      </c>
    </row>
    <row r="17" spans="1:17" ht="48" customHeight="1" x14ac:dyDescent="0.25">
      <c r="A17" s="55"/>
      <c r="B17" s="78"/>
      <c r="C17" s="41" t="s">
        <v>25</v>
      </c>
      <c r="D17" s="46" t="s">
        <v>26</v>
      </c>
      <c r="E17" s="47" t="s">
        <v>37</v>
      </c>
      <c r="F17" s="39"/>
      <c r="G17" s="48">
        <v>3</v>
      </c>
      <c r="H17" s="48">
        <v>6</v>
      </c>
      <c r="I17" s="48">
        <v>5</v>
      </c>
      <c r="J17" s="48">
        <v>4</v>
      </c>
      <c r="K17" s="35"/>
      <c r="L17" s="92"/>
      <c r="M17" s="49">
        <f t="shared" si="0"/>
        <v>0</v>
      </c>
      <c r="N17" s="49">
        <f t="shared" si="1"/>
        <v>0</v>
      </c>
      <c r="O17" s="49">
        <f>L17*$I17</f>
        <v>0</v>
      </c>
      <c r="P17" s="49">
        <f t="shared" si="3"/>
        <v>0</v>
      </c>
      <c r="Q17" s="49">
        <f t="shared" si="4"/>
        <v>0</v>
      </c>
    </row>
    <row r="18" spans="1:17" ht="48" customHeight="1" thickBot="1" x14ac:dyDescent="0.3">
      <c r="A18" s="55"/>
      <c r="B18" s="79"/>
      <c r="C18" s="50" t="s">
        <v>28</v>
      </c>
      <c r="D18" s="51" t="s">
        <v>29</v>
      </c>
      <c r="E18" s="52" t="s">
        <v>38</v>
      </c>
      <c r="F18" s="56"/>
      <c r="G18" s="53">
        <v>14</v>
      </c>
      <c r="H18" s="53">
        <v>10</v>
      </c>
      <c r="I18" s="53">
        <v>9</v>
      </c>
      <c r="J18" s="53">
        <v>9</v>
      </c>
      <c r="K18" s="35"/>
      <c r="L18" s="93"/>
      <c r="M18" s="54">
        <f t="shared" si="0"/>
        <v>0</v>
      </c>
      <c r="N18" s="54">
        <f t="shared" si="1"/>
        <v>0</v>
      </c>
      <c r="O18" s="54">
        <f t="shared" ref="O18:O19" si="6">L18*$I18</f>
        <v>0</v>
      </c>
      <c r="P18" s="54">
        <f t="shared" si="3"/>
        <v>0</v>
      </c>
      <c r="Q18" s="54">
        <f t="shared" si="4"/>
        <v>0</v>
      </c>
    </row>
    <row r="19" spans="1:17" ht="48" customHeight="1" x14ac:dyDescent="0.25">
      <c r="A19" s="55"/>
      <c r="B19" s="71" t="s">
        <v>39</v>
      </c>
      <c r="C19" s="41" t="s">
        <v>22</v>
      </c>
      <c r="D19" s="42" t="s">
        <v>23</v>
      </c>
      <c r="E19" s="43" t="s">
        <v>40</v>
      </c>
      <c r="F19" s="56"/>
      <c r="G19" s="44">
        <v>2</v>
      </c>
      <c r="H19" s="44">
        <v>5</v>
      </c>
      <c r="I19" s="44">
        <v>5</v>
      </c>
      <c r="J19" s="44">
        <v>4</v>
      </c>
      <c r="K19" s="35"/>
      <c r="L19" s="91"/>
      <c r="M19" s="45">
        <f t="shared" si="0"/>
        <v>0</v>
      </c>
      <c r="N19" s="45">
        <f t="shared" si="1"/>
        <v>0</v>
      </c>
      <c r="O19" s="45">
        <f t="shared" si="6"/>
        <v>0</v>
      </c>
      <c r="P19" s="45">
        <f t="shared" si="3"/>
        <v>0</v>
      </c>
      <c r="Q19" s="45">
        <f t="shared" si="4"/>
        <v>0</v>
      </c>
    </row>
    <row r="20" spans="1:17" ht="48" customHeight="1" x14ac:dyDescent="0.25">
      <c r="A20" s="55"/>
      <c r="B20" s="72"/>
      <c r="C20" s="41" t="s">
        <v>25</v>
      </c>
      <c r="D20" s="46" t="s">
        <v>26</v>
      </c>
      <c r="E20" s="47" t="s">
        <v>41</v>
      </c>
      <c r="F20" s="56"/>
      <c r="G20" s="48">
        <v>4</v>
      </c>
      <c r="H20" s="48">
        <v>3</v>
      </c>
      <c r="I20" s="48">
        <v>3</v>
      </c>
      <c r="J20" s="48">
        <v>3</v>
      </c>
      <c r="K20" s="35"/>
      <c r="L20" s="92"/>
      <c r="M20" s="49">
        <f t="shared" si="0"/>
        <v>0</v>
      </c>
      <c r="N20" s="49">
        <f t="shared" si="1"/>
        <v>0</v>
      </c>
      <c r="O20" s="49">
        <f>L20*$I20</f>
        <v>0</v>
      </c>
      <c r="P20" s="49">
        <f t="shared" si="3"/>
        <v>0</v>
      </c>
      <c r="Q20" s="49">
        <f t="shared" si="4"/>
        <v>0</v>
      </c>
    </row>
    <row r="21" spans="1:17" ht="48" customHeight="1" thickBot="1" x14ac:dyDescent="0.3">
      <c r="A21" s="55"/>
      <c r="B21" s="73"/>
      <c r="C21" s="50" t="s">
        <v>28</v>
      </c>
      <c r="D21" s="51" t="s">
        <v>42</v>
      </c>
      <c r="E21" s="52" t="s">
        <v>43</v>
      </c>
      <c r="F21" s="39"/>
      <c r="G21" s="53">
        <v>30</v>
      </c>
      <c r="H21" s="53">
        <v>25</v>
      </c>
      <c r="I21" s="53">
        <v>22</v>
      </c>
      <c r="J21" s="53">
        <v>21</v>
      </c>
      <c r="K21" s="35"/>
      <c r="L21" s="93"/>
      <c r="M21" s="54">
        <f t="shared" si="0"/>
        <v>0</v>
      </c>
      <c r="N21" s="54">
        <f t="shared" si="1"/>
        <v>0</v>
      </c>
      <c r="O21" s="54">
        <f t="shared" ref="O21:O22" si="7">L21*$I21</f>
        <v>0</v>
      </c>
      <c r="P21" s="54">
        <f t="shared" si="3"/>
        <v>0</v>
      </c>
      <c r="Q21" s="54">
        <f t="shared" si="4"/>
        <v>0</v>
      </c>
    </row>
    <row r="22" spans="1:17" ht="48" customHeight="1" x14ac:dyDescent="0.25">
      <c r="A22" s="55"/>
      <c r="B22" s="71" t="s">
        <v>44</v>
      </c>
      <c r="C22" s="41" t="s">
        <v>22</v>
      </c>
      <c r="D22" s="42" t="s">
        <v>23</v>
      </c>
      <c r="E22" s="43" t="s">
        <v>45</v>
      </c>
      <c r="F22" s="56"/>
      <c r="G22" s="44">
        <v>1</v>
      </c>
      <c r="H22" s="44">
        <v>3</v>
      </c>
      <c r="I22" s="44">
        <v>3</v>
      </c>
      <c r="J22" s="44">
        <v>2</v>
      </c>
      <c r="K22" s="35"/>
      <c r="L22" s="91"/>
      <c r="M22" s="45">
        <f t="shared" si="0"/>
        <v>0</v>
      </c>
      <c r="N22" s="45">
        <f t="shared" si="1"/>
        <v>0</v>
      </c>
      <c r="O22" s="45">
        <f t="shared" si="7"/>
        <v>0</v>
      </c>
      <c r="P22" s="45">
        <f t="shared" si="3"/>
        <v>0</v>
      </c>
      <c r="Q22" s="45">
        <f t="shared" si="4"/>
        <v>0</v>
      </c>
    </row>
    <row r="23" spans="1:17" ht="48" customHeight="1" x14ac:dyDescent="0.25">
      <c r="A23" s="55"/>
      <c r="B23" s="72"/>
      <c r="C23" s="41" t="s">
        <v>25</v>
      </c>
      <c r="D23" s="46" t="s">
        <v>26</v>
      </c>
      <c r="E23" s="47" t="s">
        <v>46</v>
      </c>
      <c r="F23" s="56"/>
      <c r="G23" s="48">
        <v>2</v>
      </c>
      <c r="H23" s="48">
        <v>6</v>
      </c>
      <c r="I23" s="48">
        <v>4</v>
      </c>
      <c r="J23" s="48">
        <v>4</v>
      </c>
      <c r="K23" s="35"/>
      <c r="L23" s="92"/>
      <c r="M23" s="49">
        <f t="shared" si="0"/>
        <v>0</v>
      </c>
      <c r="N23" s="49">
        <f t="shared" si="1"/>
        <v>0</v>
      </c>
      <c r="O23" s="49">
        <f>L23*$I23</f>
        <v>0</v>
      </c>
      <c r="P23" s="49">
        <f t="shared" si="3"/>
        <v>0</v>
      </c>
      <c r="Q23" s="49">
        <f t="shared" si="4"/>
        <v>0</v>
      </c>
    </row>
    <row r="24" spans="1:17" ht="48" customHeight="1" thickBot="1" x14ac:dyDescent="0.3">
      <c r="A24" s="55"/>
      <c r="B24" s="73"/>
      <c r="C24" s="50" t="s">
        <v>28</v>
      </c>
      <c r="D24" s="51" t="s">
        <v>29</v>
      </c>
      <c r="E24" s="52" t="s">
        <v>47</v>
      </c>
      <c r="F24" s="56"/>
      <c r="G24" s="53">
        <v>11</v>
      </c>
      <c r="H24" s="53">
        <v>10</v>
      </c>
      <c r="I24" s="53">
        <v>12</v>
      </c>
      <c r="J24" s="53">
        <v>7</v>
      </c>
      <c r="K24" s="35"/>
      <c r="L24" s="93"/>
      <c r="M24" s="54">
        <f t="shared" si="0"/>
        <v>0</v>
      </c>
      <c r="N24" s="54">
        <f t="shared" si="1"/>
        <v>0</v>
      </c>
      <c r="O24" s="54">
        <f t="shared" ref="O24:O25" si="8">L24*$I24</f>
        <v>0</v>
      </c>
      <c r="P24" s="54">
        <f t="shared" si="3"/>
        <v>0</v>
      </c>
      <c r="Q24" s="54">
        <f t="shared" si="4"/>
        <v>0</v>
      </c>
    </row>
    <row r="25" spans="1:17" ht="48" customHeight="1" x14ac:dyDescent="0.25">
      <c r="A25" s="55"/>
      <c r="B25" s="71" t="s">
        <v>48</v>
      </c>
      <c r="C25" s="41" t="s">
        <v>22</v>
      </c>
      <c r="D25" s="42" t="s">
        <v>23</v>
      </c>
      <c r="E25" s="43" t="s">
        <v>49</v>
      </c>
      <c r="F25" s="39"/>
      <c r="G25" s="44">
        <v>0</v>
      </c>
      <c r="H25" s="44">
        <v>0</v>
      </c>
      <c r="I25" s="44">
        <v>0</v>
      </c>
      <c r="J25" s="44">
        <v>1</v>
      </c>
      <c r="K25" s="35"/>
      <c r="L25" s="91"/>
      <c r="M25" s="45">
        <f t="shared" si="0"/>
        <v>0</v>
      </c>
      <c r="N25" s="45">
        <f t="shared" si="1"/>
        <v>0</v>
      </c>
      <c r="O25" s="45">
        <f t="shared" si="8"/>
        <v>0</v>
      </c>
      <c r="P25" s="45">
        <f t="shared" si="3"/>
        <v>0</v>
      </c>
      <c r="Q25" s="45">
        <f t="shared" si="4"/>
        <v>0</v>
      </c>
    </row>
    <row r="26" spans="1:17" ht="48" customHeight="1" x14ac:dyDescent="0.25">
      <c r="A26" s="55"/>
      <c r="B26" s="72"/>
      <c r="C26" s="41" t="s">
        <v>25</v>
      </c>
      <c r="D26" s="46" t="s">
        <v>26</v>
      </c>
      <c r="E26" s="47" t="s">
        <v>50</v>
      </c>
      <c r="F26" s="56"/>
      <c r="G26" s="48">
        <v>7</v>
      </c>
      <c r="H26" s="48">
        <v>7</v>
      </c>
      <c r="I26" s="48">
        <v>6</v>
      </c>
      <c r="J26" s="48">
        <v>5</v>
      </c>
      <c r="K26" s="35"/>
      <c r="L26" s="92"/>
      <c r="M26" s="49">
        <f t="shared" si="0"/>
        <v>0</v>
      </c>
      <c r="N26" s="49">
        <f t="shared" si="1"/>
        <v>0</v>
      </c>
      <c r="O26" s="49">
        <f>L26*$I26</f>
        <v>0</v>
      </c>
      <c r="P26" s="49">
        <f t="shared" si="3"/>
        <v>0</v>
      </c>
      <c r="Q26" s="49">
        <f t="shared" si="4"/>
        <v>0</v>
      </c>
    </row>
    <row r="27" spans="1:17" ht="48" customHeight="1" thickBot="1" x14ac:dyDescent="0.3">
      <c r="A27" s="55"/>
      <c r="B27" s="73"/>
      <c r="C27" s="50" t="s">
        <v>28</v>
      </c>
      <c r="D27" s="51" t="s">
        <v>42</v>
      </c>
      <c r="E27" s="52" t="s">
        <v>51</v>
      </c>
      <c r="F27" s="56"/>
      <c r="G27" s="53">
        <v>2</v>
      </c>
      <c r="H27" s="53">
        <v>3</v>
      </c>
      <c r="I27" s="53">
        <v>4</v>
      </c>
      <c r="J27" s="53">
        <v>2</v>
      </c>
      <c r="K27" s="35"/>
      <c r="L27" s="93"/>
      <c r="M27" s="54">
        <f t="shared" si="0"/>
        <v>0</v>
      </c>
      <c r="N27" s="54">
        <f t="shared" si="1"/>
        <v>0</v>
      </c>
      <c r="O27" s="54">
        <f t="shared" ref="O27:O28" si="9">L27*$I27</f>
        <v>0</v>
      </c>
      <c r="P27" s="54">
        <f t="shared" si="3"/>
        <v>0</v>
      </c>
      <c r="Q27" s="54">
        <f t="shared" si="4"/>
        <v>0</v>
      </c>
    </row>
    <row r="28" spans="1:17" ht="48" customHeight="1" x14ac:dyDescent="0.25">
      <c r="A28" s="55"/>
      <c r="B28" s="71" t="s">
        <v>52</v>
      </c>
      <c r="C28" s="41" t="s">
        <v>22</v>
      </c>
      <c r="D28" s="42" t="s">
        <v>23</v>
      </c>
      <c r="E28" s="43" t="s">
        <v>53</v>
      </c>
      <c r="F28" s="56"/>
      <c r="G28" s="44">
        <v>0</v>
      </c>
      <c r="H28" s="44">
        <v>0</v>
      </c>
      <c r="I28" s="44">
        <v>0</v>
      </c>
      <c r="J28" s="44">
        <v>1</v>
      </c>
      <c r="K28" s="35"/>
      <c r="L28" s="91"/>
      <c r="M28" s="45">
        <f t="shared" si="0"/>
        <v>0</v>
      </c>
      <c r="N28" s="45">
        <f t="shared" si="1"/>
        <v>0</v>
      </c>
      <c r="O28" s="45">
        <f t="shared" si="9"/>
        <v>0</v>
      </c>
      <c r="P28" s="45">
        <f t="shared" si="3"/>
        <v>0</v>
      </c>
      <c r="Q28" s="45">
        <f t="shared" si="4"/>
        <v>0</v>
      </c>
    </row>
    <row r="29" spans="1:17" ht="48" customHeight="1" x14ac:dyDescent="0.25">
      <c r="A29" s="55"/>
      <c r="B29" s="72"/>
      <c r="C29" s="41" t="s">
        <v>25</v>
      </c>
      <c r="D29" s="46" t="s">
        <v>26</v>
      </c>
      <c r="E29" s="47" t="s">
        <v>54</v>
      </c>
      <c r="F29" s="56"/>
      <c r="G29" s="48">
        <v>0</v>
      </c>
      <c r="H29" s="48">
        <v>1</v>
      </c>
      <c r="I29" s="48">
        <v>0</v>
      </c>
      <c r="J29" s="48">
        <v>0</v>
      </c>
      <c r="K29" s="35"/>
      <c r="L29" s="92"/>
      <c r="M29" s="49">
        <f t="shared" si="0"/>
        <v>0</v>
      </c>
      <c r="N29" s="49">
        <f t="shared" si="1"/>
        <v>0</v>
      </c>
      <c r="O29" s="49">
        <f>L29*$I29</f>
        <v>0</v>
      </c>
      <c r="P29" s="49">
        <f t="shared" si="3"/>
        <v>0</v>
      </c>
      <c r="Q29" s="49">
        <f t="shared" si="4"/>
        <v>0</v>
      </c>
    </row>
    <row r="30" spans="1:17" ht="48" customHeight="1" thickBot="1" x14ac:dyDescent="0.3">
      <c r="A30" s="55"/>
      <c r="B30" s="73"/>
      <c r="C30" s="50" t="s">
        <v>28</v>
      </c>
      <c r="D30" s="51" t="s">
        <v>29</v>
      </c>
      <c r="E30" s="52" t="s">
        <v>55</v>
      </c>
      <c r="F30" s="39"/>
      <c r="G30" s="53">
        <v>1</v>
      </c>
      <c r="H30" s="53">
        <v>0</v>
      </c>
      <c r="I30" s="53">
        <v>0</v>
      </c>
      <c r="J30" s="53">
        <v>0</v>
      </c>
      <c r="K30" s="35"/>
      <c r="L30" s="93"/>
      <c r="M30" s="54">
        <f t="shared" si="0"/>
        <v>0</v>
      </c>
      <c r="N30" s="54">
        <f t="shared" si="1"/>
        <v>0</v>
      </c>
      <c r="O30" s="54">
        <f t="shared" ref="O30" si="10">L30*$I30</f>
        <v>0</v>
      </c>
      <c r="P30" s="54">
        <f t="shared" si="3"/>
        <v>0</v>
      </c>
      <c r="Q30" s="54">
        <f t="shared" si="4"/>
        <v>0</v>
      </c>
    </row>
    <row r="31" spans="1:17" ht="17.25" customHeight="1" x14ac:dyDescent="0.25">
      <c r="A31" s="57"/>
      <c r="B31" s="8"/>
      <c r="C31" s="8"/>
      <c r="D31" s="8"/>
      <c r="E31" s="57"/>
      <c r="F31" s="3"/>
      <c r="G31" s="57"/>
      <c r="H31" s="57"/>
      <c r="I31" s="57"/>
      <c r="J31" s="57"/>
      <c r="K31" s="6"/>
      <c r="L31" s="2"/>
      <c r="M31" s="2"/>
      <c r="N31" s="2"/>
      <c r="O31" s="2"/>
      <c r="P31" s="2"/>
      <c r="Q31" s="2"/>
    </row>
    <row r="32" spans="1:17" ht="48" customHeight="1" x14ac:dyDescent="0.25">
      <c r="A32" s="57"/>
      <c r="B32" s="8"/>
      <c r="C32" s="8"/>
      <c r="D32" s="8"/>
      <c r="E32" s="57"/>
      <c r="F32" s="3"/>
      <c r="G32" s="57"/>
      <c r="H32" s="57"/>
      <c r="I32" s="57"/>
      <c r="J32" s="57"/>
      <c r="K32" s="6"/>
      <c r="L32" s="8"/>
      <c r="M32" s="58" t="s">
        <v>9</v>
      </c>
      <c r="N32" s="59" t="s">
        <v>10</v>
      </c>
      <c r="O32" s="59" t="s">
        <v>11</v>
      </c>
      <c r="P32" s="59" t="s">
        <v>12</v>
      </c>
      <c r="Q32" s="60" t="s">
        <v>56</v>
      </c>
    </row>
    <row r="33" spans="1:18" ht="48" customHeight="1" x14ac:dyDescent="0.25">
      <c r="A33" s="57"/>
      <c r="B33" s="8"/>
      <c r="C33" s="8"/>
      <c r="D33" s="8"/>
      <c r="E33" s="57"/>
      <c r="F33" s="3"/>
      <c r="G33" s="57"/>
      <c r="H33" s="57"/>
      <c r="I33" s="57"/>
      <c r="J33" s="57"/>
      <c r="K33" s="6"/>
      <c r="L33" s="61" t="s">
        <v>57</v>
      </c>
      <c r="M33" s="62">
        <f>SUM(M8:M30)</f>
        <v>0</v>
      </c>
      <c r="N33" s="62">
        <f>SUM(N8:N30)</f>
        <v>0</v>
      </c>
      <c r="O33" s="62">
        <f>SUM(O8:O30)</f>
        <v>0</v>
      </c>
      <c r="P33" s="62">
        <f>SUM(P8:P30)</f>
        <v>0</v>
      </c>
      <c r="Q33" s="63">
        <f>SUM(Q8:Q30)</f>
        <v>0</v>
      </c>
    </row>
    <row r="34" spans="1:18" ht="48" customHeight="1" x14ac:dyDescent="0.25">
      <c r="A34" s="57"/>
      <c r="B34" s="8"/>
      <c r="C34" s="8"/>
      <c r="D34" s="8"/>
      <c r="E34" s="57"/>
      <c r="F34" s="3"/>
      <c r="G34" s="64"/>
      <c r="H34" s="65"/>
      <c r="I34" s="65"/>
      <c r="J34" s="65"/>
      <c r="K34" s="6"/>
      <c r="L34" s="61" t="s">
        <v>58</v>
      </c>
      <c r="M34" s="62">
        <f>M33*1.2</f>
        <v>0</v>
      </c>
      <c r="N34" s="62">
        <f>N33*1.2</f>
        <v>0</v>
      </c>
      <c r="O34" s="62">
        <f>O33*1.2</f>
        <v>0</v>
      </c>
      <c r="P34" s="62">
        <f>P33*1.2</f>
        <v>0</v>
      </c>
      <c r="Q34" s="66">
        <f>Q33*1.2</f>
        <v>0</v>
      </c>
    </row>
    <row r="35" spans="1:18" ht="48" customHeight="1" x14ac:dyDescent="0.25">
      <c r="A35" s="3"/>
      <c r="B35" s="65"/>
      <c r="C35" s="65"/>
      <c r="D35" s="65"/>
      <c r="E35" s="3"/>
      <c r="F35" s="3"/>
      <c r="G35" s="64"/>
      <c r="H35" s="65"/>
      <c r="I35" s="65"/>
      <c r="J35" s="65"/>
      <c r="K35" s="6"/>
      <c r="L35" s="67"/>
      <c r="M35" s="68"/>
      <c r="N35" s="68"/>
      <c r="O35" s="68"/>
      <c r="P35" s="68"/>
      <c r="Q35" s="69"/>
    </row>
    <row r="36" spans="1:18" ht="48" customHeight="1" x14ac:dyDescent="0.25">
      <c r="A36" s="57"/>
      <c r="B36" s="8"/>
      <c r="C36" s="8"/>
      <c r="D36" s="8"/>
      <c r="E36" s="57"/>
      <c r="F36" s="3"/>
      <c r="G36" s="3"/>
      <c r="H36" s="3"/>
      <c r="I36" s="4"/>
      <c r="J36" s="5"/>
      <c r="L36" s="70"/>
      <c r="M36" s="70"/>
      <c r="N36" s="70"/>
      <c r="O36" s="70"/>
      <c r="P36" s="70"/>
      <c r="Q36" s="70"/>
      <c r="R36" s="70"/>
    </row>
    <row r="37" spans="1:18" x14ac:dyDescent="0.25">
      <c r="A37" s="57"/>
      <c r="B37" s="8"/>
      <c r="C37" s="8"/>
      <c r="D37" s="8"/>
      <c r="E37" s="57"/>
      <c r="F37" s="3"/>
      <c r="G37" s="3"/>
      <c r="H37" s="3"/>
      <c r="I37" s="4"/>
      <c r="J37" s="5"/>
    </row>
    <row r="38" spans="1:18" x14ac:dyDescent="0.25">
      <c r="A38" s="57"/>
      <c r="B38" s="8"/>
      <c r="C38" s="8"/>
      <c r="D38" s="8"/>
      <c r="E38" s="57"/>
      <c r="F38" s="3"/>
      <c r="G38" s="3"/>
      <c r="H38" s="3"/>
      <c r="I38" s="4"/>
      <c r="J38" s="5"/>
    </row>
  </sheetData>
  <sheetProtection algorithmName="SHA-512" hashValue="86AkPN/380EsXg+Gp5N+1bt2i0khwnLaxlhUj2nzXGuTUMMNHWkyQg5AJirqIyQbhpQUuZP47/QY8lI8q37QmQ==" saltValue="vymVvmDUOQgU4ba6bIdDPQ==" spinCount="100000" sheet="1" objects="1" scenarios="1"/>
  <mergeCells count="13">
    <mergeCell ref="A1:N1"/>
    <mergeCell ref="A2:N2"/>
    <mergeCell ref="B6:E6"/>
    <mergeCell ref="G6:J6"/>
    <mergeCell ref="M6:Q6"/>
    <mergeCell ref="B4:E4"/>
    <mergeCell ref="B28:B30"/>
    <mergeCell ref="B10:B12"/>
    <mergeCell ref="B13:B15"/>
    <mergeCell ref="B16:B18"/>
    <mergeCell ref="B19:B21"/>
    <mergeCell ref="B22:B24"/>
    <mergeCell ref="B25:B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becd1223-d00f-48e2-96e3-fd6b11372479">53J75CZDNC3A-4-3186</_dlc_DocId>
    <_dlc_DocIdUrl xmlns="becd1223-d00f-48e2-96e3-fd6b11372479">
      <Url>http://portail-intranet.franceagrimer.fr/sites/AMO/_layouts/DocIdRedir.aspx?ID=53J75CZDNC3A-4-3186</Url>
      <Description>53J75CZDNC3A-4-3186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D08A1CDF8EDC4EA7BBF19EDA66F7D0" ma:contentTypeVersion="1" ma:contentTypeDescription="Crée un document." ma:contentTypeScope="" ma:versionID="cf5b9831cd72ea6e393383404c94cf30">
  <xsd:schema xmlns:xsd="http://www.w3.org/2001/XMLSchema" xmlns:xs="http://www.w3.org/2001/XMLSchema" xmlns:p="http://schemas.microsoft.com/office/2006/metadata/properties" xmlns:ns2="becd1223-d00f-48e2-96e3-fd6b11372479" targetNamespace="http://schemas.microsoft.com/office/2006/metadata/properties" ma:root="true" ma:fieldsID="8a875619a8f5fee434f777bc38245b0a" ns2:_="">
    <xsd:import namespace="becd1223-d00f-48e2-96e3-fd6b1137247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cd1223-d00f-48e2-96e3-fd6b1137247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1C58BD-F00E-4145-A83D-A2B2630002A2}">
  <ds:schemaRefs>
    <ds:schemaRef ds:uri="http://schemas.microsoft.com/office/2006/metadata/properties"/>
    <ds:schemaRef ds:uri="http://schemas.microsoft.com/office/infopath/2007/PartnerControls"/>
    <ds:schemaRef ds:uri="becd1223-d00f-48e2-96e3-fd6b11372479"/>
  </ds:schemaRefs>
</ds:datastoreItem>
</file>

<file path=customXml/itemProps2.xml><?xml version="1.0" encoding="utf-8"?>
<ds:datastoreItem xmlns:ds="http://schemas.openxmlformats.org/officeDocument/2006/customXml" ds:itemID="{7D67BB15-9693-4DA4-B1D1-012775CC83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CA287E-5E1B-4F36-88D9-F2B7B457DC5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55F8800-FD37-4AF0-8967-651553C0E9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cd1223-d00f-48e2-96e3-fd6b1137247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FranceAgriMer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 Nathalie</dc:creator>
  <cp:lastModifiedBy>HATTAB Jean Philippe</cp:lastModifiedBy>
  <dcterms:created xsi:type="dcterms:W3CDTF">2025-05-21T07:50:46Z</dcterms:created>
  <dcterms:modified xsi:type="dcterms:W3CDTF">2025-06-17T09:52:58Z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0x010100F0D08A1CDF8EDC4EA7BBF19EDA66F7D0</vt:lpwstr>
  </property>
  <property fmtid="{D5CDD505-2E9C-101B-9397-08002B2CF9AE}" pid="3" name="_dlc_DocIdItemGuid">
    <vt:lpwstr>2d3b6662-ed69-4b90-a04b-85a055baa623</vt:lpwstr>
  </property>
</Properties>
</file>